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ihiro\Desktop\"/>
    </mc:Choice>
  </mc:AlternateContent>
  <xr:revisionPtr revIDLastSave="0" documentId="13_ncr:1_{5B396448-4D3D-4F83-A1B5-CF198F6FBDA4}" xr6:coauthVersionLast="47" xr6:coauthVersionMax="47" xr10:uidLastSave="{00000000-0000-0000-0000-000000000000}"/>
  <bookViews>
    <workbookView xWindow="-110" yWindow="-110" windowWidth="22780" windowHeight="14660" xr2:uid="{16DEAA10-D413-4D05-A3A0-DF449ACF90F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B15" i="1"/>
  <c r="B5" i="1"/>
  <c r="C15" i="1" s="1"/>
  <c r="F7" i="1"/>
  <c r="B18" i="1" l="1"/>
  <c r="C5" i="1"/>
  <c r="C6" i="1" s="1"/>
  <c r="B6" i="1"/>
  <c r="D5" i="1" l="1"/>
  <c r="D6" i="1" s="1"/>
  <c r="F6" i="1" s="1"/>
  <c r="B9" i="1" s="1"/>
  <c r="B10" i="1" s="1"/>
  <c r="B19" i="1" s="1"/>
  <c r="D15" i="1"/>
</calcChain>
</file>

<file path=xl/sharedStrings.xml><?xml version="1.0" encoding="utf-8"?>
<sst xmlns="http://schemas.openxmlformats.org/spreadsheetml/2006/main" count="11" uniqueCount="9">
  <si>
    <t>暦の数</t>
    <rPh sb="0" eb="1">
      <t>コヨミ</t>
    </rPh>
    <rPh sb="2" eb="3">
      <t>カズ</t>
    </rPh>
    <phoneticPr fontId="2"/>
  </si>
  <si>
    <t>総支給額</t>
    <rPh sb="0" eb="4">
      <t>ソウシキュウガク</t>
    </rPh>
    <phoneticPr fontId="2"/>
  </si>
  <si>
    <t>合計</t>
    <rPh sb="0" eb="2">
      <t>ゴウケイ</t>
    </rPh>
    <phoneticPr fontId="2"/>
  </si>
  <si>
    <t>平均賃金</t>
    <rPh sb="0" eb="4">
      <t>ヘイキンチンギン</t>
    </rPh>
    <phoneticPr fontId="2"/>
  </si>
  <si>
    <t>休業手当</t>
    <rPh sb="0" eb="4">
      <t>キュウギョウテアテ</t>
    </rPh>
    <phoneticPr fontId="2"/>
  </si>
  <si>
    <t>※勤務日数が少ない時給・日給の人</t>
    <rPh sb="1" eb="5">
      <t>キンムニッスウ</t>
    </rPh>
    <rPh sb="6" eb="7">
      <t>スク</t>
    </rPh>
    <rPh sb="9" eb="11">
      <t>ジキュウ</t>
    </rPh>
    <rPh sb="12" eb="14">
      <t>ニッキュウ</t>
    </rPh>
    <rPh sb="15" eb="16">
      <t>ヒト</t>
    </rPh>
    <phoneticPr fontId="2"/>
  </si>
  <si>
    <t>勤務日数</t>
    <rPh sb="0" eb="4">
      <t>キンムニッスウ</t>
    </rPh>
    <phoneticPr fontId="2"/>
  </si>
  <si>
    <t>休業日</t>
    <rPh sb="0" eb="2">
      <t>キュウギョウ</t>
    </rPh>
    <rPh sb="2" eb="3">
      <t>ヒ</t>
    </rPh>
    <phoneticPr fontId="2"/>
  </si>
  <si>
    <t>←〇〇/△△/□□で入力してください。</t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</si>
</sst>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55" fontId="0" fillId="0" borderId="0" xfId="0" applyNumberFormat="1">
      <alignment vertical="center"/>
    </xf>
    <xf numFmtId="38" fontId="0" fillId="3" borderId="1" xfId="1" applyFont="1" applyFill="1" applyBorder="1">
      <alignment vertical="center"/>
    </xf>
    <xf numFmtId="38" fontId="0" fillId="3" borderId="4" xfId="1" applyFont="1" applyFill="1" applyBorder="1">
      <alignment vertical="center"/>
    </xf>
    <xf numFmtId="38" fontId="0" fillId="0" borderId="0" xfId="1" applyFont="1">
      <alignment vertical="center"/>
    </xf>
    <xf numFmtId="38" fontId="0" fillId="2" borderId="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31" fontId="0" fillId="2" borderId="1" xfId="0" applyNumberForma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329B-86F2-4B05-993F-1728DFCCDF22}">
  <dimension ref="A2:F19"/>
  <sheetViews>
    <sheetView tabSelected="1" workbookViewId="0">
      <selection activeCell="M13" sqref="M13"/>
    </sheetView>
  </sheetViews>
  <sheetFormatPr defaultRowHeight="18" x14ac:dyDescent="0.55000000000000004"/>
  <cols>
    <col min="2" max="4" width="14.33203125" customWidth="1"/>
  </cols>
  <sheetData>
    <row r="2" spans="1:6" ht="18.5" thickBot="1" x14ac:dyDescent="0.6"/>
    <row r="3" spans="1:6" ht="18.5" thickBot="1" x14ac:dyDescent="0.6">
      <c r="A3" t="s">
        <v>7</v>
      </c>
      <c r="B3" s="11">
        <v>44542</v>
      </c>
      <c r="C3" t="s">
        <v>8</v>
      </c>
    </row>
    <row r="5" spans="1:6" x14ac:dyDescent="0.55000000000000004">
      <c r="B5" s="1">
        <f>DATE(YEAR(B3),MONTH(B3)-3,DAY(B3))</f>
        <v>44451</v>
      </c>
      <c r="C5" s="1">
        <f>DATE(YEAR(B5),MONTH(B5)+1,DAY(B5))</f>
        <v>44481</v>
      </c>
      <c r="D5" s="1">
        <f>DATE(YEAR(C5),MONTH(C5)+1,DAY(C5))</f>
        <v>44512</v>
      </c>
      <c r="F5" t="s">
        <v>2</v>
      </c>
    </row>
    <row r="6" spans="1:6" ht="18.5" thickBot="1" x14ac:dyDescent="0.6">
      <c r="A6" t="s">
        <v>0</v>
      </c>
      <c r="B6">
        <f>DAY(EOMONTH(B5,0))</f>
        <v>30</v>
      </c>
      <c r="C6">
        <f t="shared" ref="C6:D6" si="0">DAY(EOMONTH(C5,0))</f>
        <v>31</v>
      </c>
      <c r="D6">
        <f t="shared" si="0"/>
        <v>30</v>
      </c>
      <c r="F6">
        <f>SUM(B6:D6)</f>
        <v>91</v>
      </c>
    </row>
    <row r="7" spans="1:6" ht="18.5" thickBot="1" x14ac:dyDescent="0.6">
      <c r="A7" t="s">
        <v>1</v>
      </c>
      <c r="B7" s="5">
        <v>210000</v>
      </c>
      <c r="C7" s="6">
        <v>170000</v>
      </c>
      <c r="D7" s="7">
        <v>90000</v>
      </c>
      <c r="E7" s="4"/>
      <c r="F7" s="4">
        <f>SUM(B7:D7)</f>
        <v>470000</v>
      </c>
    </row>
    <row r="8" spans="1:6" ht="18.5" thickBot="1" x14ac:dyDescent="0.6"/>
    <row r="9" spans="1:6" ht="18.5" thickBot="1" x14ac:dyDescent="0.6">
      <c r="A9" t="s">
        <v>3</v>
      </c>
      <c r="B9" s="2">
        <f>F7/F6</f>
        <v>5164.8351648351645</v>
      </c>
    </row>
    <row r="10" spans="1:6" ht="18.5" thickBot="1" x14ac:dyDescent="0.6">
      <c r="A10" t="s">
        <v>4</v>
      </c>
      <c r="B10" s="3">
        <f>B9*0.6</f>
        <v>3098.9010989010985</v>
      </c>
    </row>
    <row r="13" spans="1:6" x14ac:dyDescent="0.55000000000000004">
      <c r="A13" t="s">
        <v>5</v>
      </c>
    </row>
    <row r="15" spans="1:6" ht="18.5" thickBot="1" x14ac:dyDescent="0.6">
      <c r="B15" s="1">
        <f>DATE(YEAR(B3),MONTH(B3)-3,DAY(B3))</f>
        <v>44451</v>
      </c>
      <c r="C15" s="1">
        <f>DATE(YEAR(B5),MONTH(B5)+1,DAY(B5))</f>
        <v>44481</v>
      </c>
      <c r="D15" s="1">
        <f>DATE(YEAR(C5),MONTH(C5)+1,DAY(C5))</f>
        <v>44512</v>
      </c>
    </row>
    <row r="16" spans="1:6" ht="18.5" thickBot="1" x14ac:dyDescent="0.6">
      <c r="A16" t="s">
        <v>6</v>
      </c>
      <c r="B16" s="8">
        <v>21</v>
      </c>
      <c r="C16" s="9">
        <v>17</v>
      </c>
      <c r="D16" s="10">
        <v>9</v>
      </c>
      <c r="F16">
        <f>SUM(B16:D16)</f>
        <v>47</v>
      </c>
    </row>
    <row r="17" spans="1:2" ht="18.5" thickBot="1" x14ac:dyDescent="0.6"/>
    <row r="18" spans="1:2" ht="18.5" thickBot="1" x14ac:dyDescent="0.6">
      <c r="A18" t="s">
        <v>3</v>
      </c>
      <c r="B18" s="2">
        <f>F7/F16*0.6</f>
        <v>6000</v>
      </c>
    </row>
    <row r="19" spans="1:2" ht="18.5" thickBot="1" x14ac:dyDescent="0.6">
      <c r="A19" t="s">
        <v>4</v>
      </c>
      <c r="B19" s="3">
        <f>IF(B18*0.6&lt;B10,B10,B18*0.6)</f>
        <v>3600</v>
      </c>
    </row>
  </sheetData>
  <sheetProtection algorithmName="SHA-512" hashValue="6QFOlYOQjL6azzv3t24OjFSGAeEo6f65/cwShn53h359jjH2sqmWLVMI2wM356YDa24w3kp91A/93xrsf3bAnA==" saltValue="2Cri+2ZBb80v6xR9zbJ5lg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kunihiro</dc:creator>
  <cp:lastModifiedBy>kunihiro</cp:lastModifiedBy>
  <dcterms:created xsi:type="dcterms:W3CDTF">2021-11-25T01:27:40Z</dcterms:created>
  <dcterms:modified xsi:type="dcterms:W3CDTF">2021-11-25T02:54:15Z</dcterms:modified>
</cp:coreProperties>
</file>